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732"/>
  <workbookPr codeName="ThisWorkbook" filterPrivacy="0" publishItems="0"/>
  <bookViews>
    <workbookView xWindow="0" yWindow="0" windowWidth="18795" windowHeight="1137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<sst xmlns="http://schemas.openxmlformats.org/spreadsheetml/2006/main" count="31" uniqueCount="31">
  <si>
    <t>바둑</t>
  </si>
  <si>
    <t>쿠키</t>
  </si>
  <si>
    <t>한자</t>
  </si>
  <si>
    <t>축구</t>
  </si>
  <si>
    <t>레고</t>
  </si>
  <si>
    <t>컴퓨터</t>
  </si>
  <si>
    <t>합계</t>
  </si>
  <si>
    <t>부서명</t>
  </si>
  <si>
    <t>독서논술</t>
  </si>
  <si>
    <t>창의미술</t>
  </si>
  <si>
    <t>로봇코딩</t>
  </si>
  <si>
    <t>생명과학</t>
  </si>
  <si>
    <t>창의수학</t>
  </si>
  <si>
    <t>주산암산</t>
  </si>
  <si>
    <t>방송댄스</t>
  </si>
  <si>
    <t>미니어처</t>
  </si>
  <si>
    <t>교재비(B)</t>
  </si>
  <si>
    <t>지출(E)</t>
  </si>
  <si>
    <t>지출(H)</t>
  </si>
  <si>
    <t>합계(C)</t>
  </si>
  <si>
    <t>수강료(A)</t>
  </si>
  <si>
    <t>2018학년도 방과후학교 2분기 정산서 20180825</t>
  </si>
  <si>
    <t>잔액
(A-D-E+F))</t>
  </si>
  <si>
    <t>잔액
(B-G-H+I)</t>
  </si>
  <si>
    <t>수강료 지출 내역</t>
  </si>
  <si>
    <t>수익자 징수 금액</t>
  </si>
  <si>
    <t>교재비 지출 내역</t>
  </si>
  <si>
    <t>수강료
감액환불(D)</t>
  </si>
  <si>
    <t>교재비
감액환불(G)</t>
  </si>
  <si>
    <t>교육비
지원액(I)</t>
  </si>
  <si>
    <t>교육비
지원액(F)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</si>
</sst>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1"/>
      <color rgb="FF000000"/>
      <name val="맑은 고딕"/>
      <family val="2"/>
    </font>
    <font>
      <sz val="16"/>
      <color rgb="FF000000"/>
      <name val="돋움"/>
      <family val="2"/>
    </font>
  </fonts>
  <fills count="6">
    <fill>
      <patternFill/>
    </fill>
    <fill>
      <patternFill patternType="gray125"/>
    </fill>
    <fill>
      <patternFill patternType="solid">
        <fgColor rgb="FFF4DD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F3DBDB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41" fontId="2" fillId="2" borderId="1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2" fillId="3" borderId="1" xfId="0" applyNumberFormat="1" applyFont="1" applyFill="1" applyBorder="1" applyAlignment="1">
      <alignment horizontal="center" vertical="center"/>
    </xf>
    <xf numFmtId="41" fontId="2" fillId="4" borderId="1" xfId="0" applyNumberFormat="1" applyFont="1" applyFill="1" applyBorder="1" applyAlignment="1">
      <alignment horizontal="center" vertical="center"/>
    </xf>
    <xf numFmtId="41" fontId="2" fillId="0" borderId="1" xfId="36" applyNumberFormat="1" applyFont="1" applyBorder="1" applyAlignment="1">
      <alignment vertical="center"/>
      <protection/>
    </xf>
    <xf numFmtId="41" fontId="2" fillId="4" borderId="1" xfId="36" applyNumberFormat="1" applyFont="1" applyFill="1" applyBorder="1" applyAlignment="1">
      <alignment vertical="center"/>
      <protection/>
    </xf>
    <xf numFmtId="41" fontId="2" fillId="0" borderId="0" xfId="0" applyNumberFormat="1" applyFont="1" applyAlignment="1">
      <alignment horizontal="center" vertical="center"/>
    </xf>
    <xf numFmtId="41" fontId="2" fillId="0" borderId="1" xfId="0" applyNumberFormat="1" applyFont="1" applyFill="1" applyBorder="1" applyAlignment="1" applyProtection="1">
      <alignment horizontal="center" vertical="center" wrapText="1"/>
      <protection/>
    </xf>
    <xf numFmtId="41" fontId="2" fillId="0" borderId="1" xfId="0" applyNumberFormat="1" applyFont="1" applyFill="1" applyBorder="1" applyAlignment="1" applyProtection="1">
      <alignment horizontal="center" vertical="center"/>
      <protection/>
    </xf>
    <xf numFmtId="41" fontId="2" fillId="5" borderId="1" xfId="0" applyNumberFormat="1" applyFont="1" applyFill="1" applyBorder="1" applyAlignment="1" applyProtection="1">
      <alignment horizontal="center" vertical="center" wrapText="1"/>
      <protection/>
    </xf>
    <xf numFmtId="41" fontId="2" fillId="0" borderId="1" xfId="0" applyNumberFormat="1" applyFont="1" applyFill="1" applyBorder="1" applyAlignment="1" applyProtection="1">
      <alignment vertical="center"/>
      <protection/>
    </xf>
    <xf numFmtId="41" fontId="2" fillId="5" borderId="1" xfId="0" applyNumberFormat="1" applyFont="1" applyFill="1" applyBorder="1" applyAlignment="1" applyProtection="1">
      <alignment vertical="center"/>
      <protection/>
    </xf>
    <xf numFmtId="41" fontId="2" fillId="5" borderId="1" xfId="0" applyNumberFormat="1" applyFont="1" applyFill="1" applyBorder="1" applyAlignment="1" applyProtection="1">
      <alignment horizontal="center" vertical="center" wrapText="1"/>
      <protection/>
    </xf>
    <xf numFmtId="41" fontId="2" fillId="2" borderId="1" xfId="0" applyNumberFormat="1" applyFont="1" applyFill="1" applyBorder="1" applyAlignment="1" applyProtection="1">
      <alignment horizontal="center" vertical="center"/>
      <protection/>
    </xf>
    <xf numFmtId="41" fontId="3" fillId="0" borderId="2" xfId="0" applyNumberFormat="1" applyFont="1" applyFill="1" applyBorder="1" applyAlignment="1" applyProtection="1">
      <alignment horizontal="center" vertical="center"/>
      <protection/>
    </xf>
    <xf numFmtId="41" fontId="3" fillId="0" borderId="3" xfId="0" applyNumberFormat="1" applyFont="1" applyFill="1" applyBorder="1" applyAlignment="1" applyProtection="1">
      <alignment horizontal="center" vertical="center"/>
      <protection/>
    </xf>
    <xf numFmtId="41" fontId="3" fillId="0" borderId="4" xfId="0" applyNumberFormat="1" applyFont="1" applyFill="1" applyBorder="1" applyAlignment="1" applyProtection="1">
      <alignment horizontal="center" vertical="center"/>
      <protection/>
    </xf>
    <xf numFmtId="41" fontId="3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N18"/>
  <sheetViews>
    <sheetView tabSelected="1" zoomScale="80" zoomScaleNormal="80" zoomScaleSheetLayoutView="75" workbookViewId="0" topLeftCell="A1">
      <selection activeCell="N31" sqref="N31"/>
    </sheetView>
  </sheetViews>
  <sheetFormatPr defaultColWidth="8.88671875" defaultRowHeight="13.5"/>
  <cols>
    <col min="1" max="1" width="7.99609375" style="0" bestFit="1" customWidth="1"/>
    <col min="2" max="2" width="9.10546875" style="0" bestFit="1" customWidth="1"/>
    <col min="3" max="3" width="8.3359375" style="0" bestFit="1" customWidth="1"/>
    <col min="4" max="4" width="9.10546875" style="0" bestFit="1" customWidth="1"/>
    <col min="5" max="5" width="0.3359375" style="0" customWidth="1"/>
    <col min="6" max="6" width="9.3359375" style="0" bestFit="1" customWidth="1"/>
    <col min="7" max="7" width="9.10546875" style="0" bestFit="1" customWidth="1"/>
    <col min="8" max="8" width="8.3359375" style="0" bestFit="1" customWidth="1"/>
    <col min="9" max="9" width="8.5546875" style="0" bestFit="1" customWidth="1"/>
    <col min="10" max="10" width="0.3359375" style="0" customWidth="1"/>
    <col min="11" max="11" width="9.3359375" style="0" bestFit="1" customWidth="1"/>
    <col min="12" max="13" width="8.3359375" style="0" bestFit="1" customWidth="1"/>
    <col min="14" max="14" width="8.88671875" style="0" bestFit="1" customWidth="1"/>
  </cols>
  <sheetData>
    <row r="1" spans="1:14" ht="28.5" customHeight="1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5" customHeight="1">
      <c r="A2" s="16" t="s">
        <v>25</v>
      </c>
      <c r="B2" s="17"/>
      <c r="C2" s="17"/>
      <c r="D2" s="18"/>
      <c r="E2" s="3"/>
      <c r="F2" s="19" t="s">
        <v>24</v>
      </c>
      <c r="G2" s="19"/>
      <c r="H2" s="19"/>
      <c r="I2" s="19"/>
      <c r="J2" s="3"/>
      <c r="K2" s="19" t="s">
        <v>26</v>
      </c>
      <c r="L2" s="19"/>
      <c r="M2" s="19"/>
      <c r="N2" s="19"/>
    </row>
    <row r="3" spans="1:14" ht="25" customHeight="1">
      <c r="A3" s="4" t="s">
        <v>7</v>
      </c>
      <c r="B3" s="4" t="s">
        <v>20</v>
      </c>
      <c r="C3" s="4" t="s">
        <v>16</v>
      </c>
      <c r="D3" s="5" t="s">
        <v>19</v>
      </c>
      <c r="E3" s="8"/>
      <c r="F3" s="9" t="s">
        <v>27</v>
      </c>
      <c r="G3" s="10" t="s">
        <v>17</v>
      </c>
      <c r="H3" s="9" t="s">
        <v>30</v>
      </c>
      <c r="I3" s="14" t="s">
        <v>22</v>
      </c>
      <c r="J3" s="8"/>
      <c r="K3" s="9" t="s">
        <v>28</v>
      </c>
      <c r="L3" s="10" t="s">
        <v>18</v>
      </c>
      <c r="M3" s="9" t="s">
        <v>29</v>
      </c>
      <c r="N3" s="11" t="s">
        <v>23</v>
      </c>
    </row>
    <row r="4" spans="1:14" ht="25" customHeight="1">
      <c r="A4" s="4" t="s">
        <v>8</v>
      </c>
      <c r="B4" s="6">
        <v>551250</v>
      </c>
      <c r="C4" s="6">
        <v>10000</v>
      </c>
      <c r="D4" s="7">
        <v>561250</v>
      </c>
      <c r="E4" s="2"/>
      <c r="F4" s="12">
        <v>52500</v>
      </c>
      <c r="G4" s="12">
        <v>577500</v>
      </c>
      <c r="H4" s="12">
        <v>78750</v>
      </c>
      <c r="I4" s="13">
        <f>B4-F4-G4+H4</f>
        <v>0</v>
      </c>
      <c r="J4" s="2"/>
      <c r="K4" s="12"/>
      <c r="L4" s="12">
        <v>20000</v>
      </c>
      <c r="M4" s="12">
        <v>10000</v>
      </c>
      <c r="N4" s="13">
        <f>C4-K4-L4+M4</f>
        <v>0</v>
      </c>
    </row>
    <row r="5" spans="1:14" ht="25" customHeight="1">
      <c r="A5" s="4" t="s">
        <v>4</v>
      </c>
      <c r="B5" s="6">
        <v>892500</v>
      </c>
      <c r="C5" s="6">
        <v>1309000</v>
      </c>
      <c r="D5" s="7">
        <v>2201500</v>
      </c>
      <c r="E5" s="2"/>
      <c r="F5" s="12">
        <v>105000</v>
      </c>
      <c r="G5" s="12">
        <v>1207500</v>
      </c>
      <c r="H5" s="12">
        <v>420000</v>
      </c>
      <c r="I5" s="13">
        <f aca="true" t="shared" si="0" ref="I5:I18">B5-F5-G5+H5</f>
        <v>0</v>
      </c>
      <c r="J5" s="2"/>
      <c r="K5" s="12">
        <v>154000</v>
      </c>
      <c r="L5" s="12">
        <v>1694000</v>
      </c>
      <c r="M5" s="12">
        <v>539000</v>
      </c>
      <c r="N5" s="13">
        <f aca="true" t="shared" si="1" ref="N5:N18">C5-K5-L5+M5</f>
        <v>0</v>
      </c>
    </row>
    <row r="6" spans="1:14" ht="25" customHeight="1">
      <c r="A6" s="4" t="s">
        <v>10</v>
      </c>
      <c r="B6" s="6">
        <v>525000</v>
      </c>
      <c r="C6" s="6">
        <v>620000</v>
      </c>
      <c r="D6" s="7">
        <v>1145000</v>
      </c>
      <c r="E6" s="2"/>
      <c r="F6" s="12"/>
      <c r="G6" s="12">
        <v>682500</v>
      </c>
      <c r="H6" s="12">
        <v>157500</v>
      </c>
      <c r="I6" s="13">
        <f t="shared" si="0"/>
        <v>0</v>
      </c>
      <c r="J6" s="2"/>
      <c r="K6" s="12"/>
      <c r="L6" s="12">
        <v>775000</v>
      </c>
      <c r="M6" s="12">
        <v>155000</v>
      </c>
      <c r="N6" s="13">
        <f t="shared" si="1"/>
        <v>0</v>
      </c>
    </row>
    <row r="7" spans="1:14" ht="25" customHeight="1">
      <c r="A7" s="4" t="s">
        <v>15</v>
      </c>
      <c r="B7" s="6">
        <v>630000</v>
      </c>
      <c r="C7" s="6">
        <v>396000</v>
      </c>
      <c r="D7" s="7">
        <v>1026000</v>
      </c>
      <c r="E7" s="2"/>
      <c r="F7" s="12"/>
      <c r="G7" s="12">
        <v>708750</v>
      </c>
      <c r="H7" s="12">
        <v>78750</v>
      </c>
      <c r="I7" s="13">
        <f t="shared" si="0"/>
        <v>0</v>
      </c>
      <c r="J7" s="2"/>
      <c r="K7" s="12"/>
      <c r="L7" s="12">
        <v>445500</v>
      </c>
      <c r="M7" s="12">
        <v>49500</v>
      </c>
      <c r="N7" s="13">
        <f t="shared" si="1"/>
        <v>0</v>
      </c>
    </row>
    <row r="8" spans="1:14" ht="25" customHeight="1">
      <c r="A8" s="4" t="s">
        <v>0</v>
      </c>
      <c r="B8" s="6">
        <v>892500</v>
      </c>
      <c r="C8" s="6">
        <v>130000</v>
      </c>
      <c r="D8" s="7">
        <v>1022500</v>
      </c>
      <c r="E8" s="2"/>
      <c r="F8" s="12">
        <v>52500</v>
      </c>
      <c r="G8" s="12">
        <v>1181250</v>
      </c>
      <c r="H8" s="12">
        <v>341250</v>
      </c>
      <c r="I8" s="13">
        <f t="shared" si="0"/>
        <v>0</v>
      </c>
      <c r="J8" s="2"/>
      <c r="K8" s="12">
        <v>10000</v>
      </c>
      <c r="L8" s="12">
        <v>170000</v>
      </c>
      <c r="M8" s="12">
        <v>50000</v>
      </c>
      <c r="N8" s="13">
        <f t="shared" si="1"/>
        <v>0</v>
      </c>
    </row>
    <row r="9" spans="1:14" ht="25" customHeight="1">
      <c r="A9" s="4" t="s">
        <v>14</v>
      </c>
      <c r="B9" s="6">
        <v>840000</v>
      </c>
      <c r="C9" s="6"/>
      <c r="D9" s="7">
        <v>840000</v>
      </c>
      <c r="E9" s="2"/>
      <c r="F9" s="12">
        <v>63000</v>
      </c>
      <c r="G9" s="12">
        <v>1155000</v>
      </c>
      <c r="H9" s="12">
        <v>378000</v>
      </c>
      <c r="I9" s="13">
        <f t="shared" si="0"/>
        <v>0</v>
      </c>
      <c r="J9" s="2"/>
      <c r="K9" s="12"/>
      <c r="L9" s="12"/>
      <c r="M9" s="12"/>
      <c r="N9" s="13">
        <f t="shared" si="1"/>
        <v>0</v>
      </c>
    </row>
    <row r="10" spans="1:14" ht="25" customHeight="1">
      <c r="A10" s="4" t="s">
        <v>11</v>
      </c>
      <c r="B10" s="6">
        <v>882000</v>
      </c>
      <c r="C10" s="6">
        <v>693000</v>
      </c>
      <c r="D10" s="7">
        <v>1575000</v>
      </c>
      <c r="E10" s="2"/>
      <c r="F10" s="12">
        <v>63000</v>
      </c>
      <c r="G10" s="12">
        <v>1260000</v>
      </c>
      <c r="H10" s="12">
        <v>441000</v>
      </c>
      <c r="I10" s="13">
        <f t="shared" si="0"/>
        <v>0</v>
      </c>
      <c r="J10" s="2"/>
      <c r="K10" s="12">
        <v>33000</v>
      </c>
      <c r="L10" s="12">
        <v>1006500</v>
      </c>
      <c r="M10" s="12">
        <v>346500</v>
      </c>
      <c r="N10" s="13">
        <f t="shared" si="1"/>
        <v>0</v>
      </c>
    </row>
    <row r="11" spans="1:14" ht="25" customHeight="1">
      <c r="A11" s="4" t="s">
        <v>13</v>
      </c>
      <c r="B11" s="6">
        <v>531300</v>
      </c>
      <c r="C11" s="6">
        <v>186000</v>
      </c>
      <c r="D11" s="7">
        <v>717300</v>
      </c>
      <c r="E11" s="2"/>
      <c r="F11" s="12">
        <v>48300</v>
      </c>
      <c r="G11" s="12">
        <v>676200</v>
      </c>
      <c r="H11" s="12">
        <v>193200</v>
      </c>
      <c r="I11" s="13">
        <f t="shared" si="0"/>
        <v>0</v>
      </c>
      <c r="J11" s="2"/>
      <c r="K11" s="12">
        <v>28000</v>
      </c>
      <c r="L11" s="12">
        <v>228000</v>
      </c>
      <c r="M11" s="12">
        <v>70000</v>
      </c>
      <c r="N11" s="13">
        <f t="shared" si="1"/>
        <v>0</v>
      </c>
    </row>
    <row r="12" spans="1:14" ht="25" customHeight="1">
      <c r="A12" s="4" t="s">
        <v>9</v>
      </c>
      <c r="B12" s="6">
        <v>866250</v>
      </c>
      <c r="C12" s="6">
        <v>231000</v>
      </c>
      <c r="D12" s="7">
        <v>1097250</v>
      </c>
      <c r="E12" s="2"/>
      <c r="F12" s="12">
        <v>157500</v>
      </c>
      <c r="G12" s="12">
        <v>1023750</v>
      </c>
      <c r="H12" s="12">
        <v>315000</v>
      </c>
      <c r="I12" s="13">
        <f t="shared" si="0"/>
        <v>0</v>
      </c>
      <c r="J12" s="2"/>
      <c r="K12" s="12">
        <v>42000</v>
      </c>
      <c r="L12" s="12">
        <v>273000</v>
      </c>
      <c r="M12" s="12">
        <v>84000</v>
      </c>
      <c r="N12" s="13">
        <f t="shared" si="1"/>
        <v>0</v>
      </c>
    </row>
    <row r="13" spans="1:14" ht="25" customHeight="1">
      <c r="A13" s="4" t="s">
        <v>12</v>
      </c>
      <c r="B13" s="6">
        <v>997500</v>
      </c>
      <c r="C13" s="6">
        <v>418000</v>
      </c>
      <c r="D13" s="7">
        <v>1415500</v>
      </c>
      <c r="E13" s="2"/>
      <c r="F13" s="12">
        <v>26250</v>
      </c>
      <c r="G13" s="12">
        <v>1181250</v>
      </c>
      <c r="H13" s="12">
        <v>210000</v>
      </c>
      <c r="I13" s="13">
        <f t="shared" si="0"/>
        <v>0</v>
      </c>
      <c r="J13" s="2"/>
      <c r="K13" s="12"/>
      <c r="L13" s="12">
        <v>506000</v>
      </c>
      <c r="M13" s="12">
        <v>88000</v>
      </c>
      <c r="N13" s="13">
        <f t="shared" si="1"/>
        <v>0</v>
      </c>
    </row>
    <row r="14" spans="1:14" ht="25" customHeight="1">
      <c r="A14" s="4" t="s">
        <v>3</v>
      </c>
      <c r="B14" s="6">
        <v>1023750</v>
      </c>
      <c r="C14" s="6"/>
      <c r="D14" s="7">
        <v>1023750</v>
      </c>
      <c r="E14" s="2"/>
      <c r="F14" s="12"/>
      <c r="G14" s="12">
        <v>1260000</v>
      </c>
      <c r="H14" s="12">
        <v>236250</v>
      </c>
      <c r="I14" s="13">
        <f t="shared" si="0"/>
        <v>0</v>
      </c>
      <c r="J14" s="2"/>
      <c r="K14" s="12"/>
      <c r="L14" s="12"/>
      <c r="M14" s="12"/>
      <c r="N14" s="13">
        <f t="shared" si="1"/>
        <v>0</v>
      </c>
    </row>
    <row r="15" spans="1:14" ht="25" customHeight="1">
      <c r="A15" s="4" t="s">
        <v>5</v>
      </c>
      <c r="B15" s="6">
        <v>3816000</v>
      </c>
      <c r="C15" s="6">
        <v>495000</v>
      </c>
      <c r="D15" s="7">
        <v>4311000</v>
      </c>
      <c r="E15" s="2"/>
      <c r="F15" s="12">
        <v>371000</v>
      </c>
      <c r="G15" s="12">
        <v>4876000</v>
      </c>
      <c r="H15" s="12">
        <v>1431000</v>
      </c>
      <c r="I15" s="13">
        <f t="shared" si="0"/>
        <v>0</v>
      </c>
      <c r="J15" s="2"/>
      <c r="K15" s="12">
        <v>20000</v>
      </c>
      <c r="L15" s="12">
        <v>685000</v>
      </c>
      <c r="M15" s="12">
        <v>210000</v>
      </c>
      <c r="N15" s="13">
        <f t="shared" si="1"/>
        <v>0</v>
      </c>
    </row>
    <row r="16" spans="1:14" ht="25" customHeight="1">
      <c r="A16" s="4" t="s">
        <v>1</v>
      </c>
      <c r="B16" s="6">
        <v>1286250</v>
      </c>
      <c r="C16" s="6">
        <v>980000</v>
      </c>
      <c r="D16" s="7">
        <v>2266250</v>
      </c>
      <c r="E16" s="2"/>
      <c r="F16" s="12">
        <v>210000</v>
      </c>
      <c r="G16" s="12">
        <v>1890000</v>
      </c>
      <c r="H16" s="12">
        <v>813750</v>
      </c>
      <c r="I16" s="13">
        <f t="shared" si="0"/>
        <v>0</v>
      </c>
      <c r="J16" s="2"/>
      <c r="K16" s="12">
        <v>160000</v>
      </c>
      <c r="L16" s="12">
        <v>1440000</v>
      </c>
      <c r="M16" s="12">
        <v>620000</v>
      </c>
      <c r="N16" s="13">
        <f t="shared" si="1"/>
        <v>0</v>
      </c>
    </row>
    <row r="17" spans="1:14" ht="25" customHeight="1">
      <c r="A17" s="4" t="s">
        <v>2</v>
      </c>
      <c r="B17" s="6">
        <v>1701000</v>
      </c>
      <c r="C17" s="6">
        <v>94000</v>
      </c>
      <c r="D17" s="7">
        <v>1795000</v>
      </c>
      <c r="E17" s="2"/>
      <c r="F17" s="12">
        <v>126000</v>
      </c>
      <c r="G17" s="12">
        <v>2047500</v>
      </c>
      <c r="H17" s="12">
        <v>472500</v>
      </c>
      <c r="I17" s="13">
        <f t="shared" si="0"/>
        <v>0</v>
      </c>
      <c r="J17" s="2"/>
      <c r="K17" s="12"/>
      <c r="L17" s="12">
        <v>110000</v>
      </c>
      <c r="M17" s="12">
        <v>16000</v>
      </c>
      <c r="N17" s="13">
        <f t="shared" si="1"/>
        <v>0</v>
      </c>
    </row>
    <row r="18" spans="1:14" ht="25" customHeight="1">
      <c r="A18" s="15" t="s">
        <v>6</v>
      </c>
      <c r="B18" s="1">
        <f aca="true" t="shared" si="2" ref="B18:D18">SUM(B4:B17)</f>
        <v>15435300</v>
      </c>
      <c r="C18" s="1">
        <f t="shared" si="2"/>
        <v>5562000</v>
      </c>
      <c r="D18" s="1">
        <f t="shared" si="2"/>
        <v>20997300</v>
      </c>
      <c r="E18" s="2"/>
      <c r="F18" s="13">
        <v>1275050</v>
      </c>
      <c r="G18" s="13">
        <v>19727200</v>
      </c>
      <c r="H18" s="13">
        <v>5566950</v>
      </c>
      <c r="I18" s="13">
        <f t="shared" si="0"/>
        <v>0</v>
      </c>
      <c r="J18" s="2"/>
      <c r="K18" s="13">
        <v>447000</v>
      </c>
      <c r="L18" s="13">
        <v>7353000</v>
      </c>
      <c r="M18" s="13">
        <v>2238000</v>
      </c>
      <c r="N18" s="13">
        <f t="shared" si="1"/>
        <v>0</v>
      </c>
    </row>
  </sheetData>
  <mergeCells count="4">
    <mergeCell ref="A2:D2"/>
    <mergeCell ref="F2:I2"/>
    <mergeCell ref="K2:N2"/>
    <mergeCell ref="A1:N1"/>
  </mergeCells>
  <printOptions/>
  <pageMargins left="0.39347222447395325" right="0.39347222447395325" top="0.39347222447395325" bottom="0.39347222447395325" header="0.39347222447395325" footer="0.39347222447395325"/>
  <pageSetup fitToHeight="0" fitToWidth="0"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2018-06-18T07:39:43Z</cp:lastPrinted>
  <dcterms:created xsi:type="dcterms:W3CDTF">2018-06-04T04:39:20Z</dcterms:created>
  <dcterms:modified xsi:type="dcterms:W3CDTF">2018-08-25T04:23:02Z</dcterms:modified>
  <cp:category/>
  <cp:version/>
  <cp:contentType/>
  <cp:contentStatus/>
  <cp:revision>8</cp:revision>
</cp:coreProperties>
</file>